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7D1C2C2D-EF25-4121-82A9-B6A6D76291E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<sst xmlns="http://schemas.openxmlformats.org/spreadsheetml/2006/main" count="8065" uniqueCount="1828">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</sst>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19" zoomScale="90" zoomScaleNormal="90" zoomScaleSheetLayoutView="100" workbookViewId="0">
      <selection activeCell="G24" sqref="G24:I24"/>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427</v>
      </c>
      <c r="B10" s="155"/>
      <c r="C10" s="149" t="str">
        <f>VLOOKUP(A10,Listado!A6:R456,6,0)</f>
        <v>G. OBRAS EN LÍNEAS EN EXPLOTACIÓN</v>
      </c>
      <c r="D10" s="149"/>
      <c r="E10" s="149"/>
      <c r="F10" s="149"/>
      <c r="G10" s="149" t="str">
        <f>VLOOKUP(A10,Listado!A6:R456,7,0)</f>
        <v>Técnico/a 2</v>
      </c>
      <c r="H10" s="149"/>
      <c r="I10" s="150" t="str">
        <f>VLOOKUP(A10,Listado!A6:R456,2,0)</f>
        <v>Técnico/a de apoyo Obras Ferroviarias de línea convencional.</v>
      </c>
      <c r="J10" s="151"/>
      <c r="K10" s="149" t="str">
        <f>VLOOKUP(A10,Listado!A6:R456,11,0)</f>
        <v>Barcelona</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2 años de experiencia en proyectos y/u obras ferroviarias de infraestructura y vía.
Valorable conocimiento de los procedimientos del ADIF.
Valorable conocimientos de AutoCAD, MS Project y software de diseño.</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32"/>
      <c r="B35" s="19"/>
      <c r="C35" s="207"/>
      <c r="D35" s="208"/>
      <c r="E35" s="209"/>
      <c r="F35" s="210"/>
      <c r="G35" s="225"/>
      <c r="H35" s="225"/>
      <c r="I35" s="225"/>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8t0wvqNk9HiRyRY5zbTflEyLiTETZHqn7FFrnTqLLIGr+lUXa7UZCtvD5uJkB91Yst/pFWDQ2/YK1tVP5wYkdg==" saltValue="vuJ09I8QmDC6hmjJYNUy3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2022-09-29T13:11:05Z</dcterms:modified>
</cp:coreProperties>
</file>